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3\АНАЛИТИКА К ЗАКОНОПРОЕКТАМ\8 сессия\исполнение бюджета за 2022\АЗ на 20.06.202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Лист1!$A$5:$P$42</definedName>
    <definedName name="_xlnm.Print_Area" localSheetId="0">Лист1!$A$1:$P$45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N45" i="1"/>
  <c r="P44" i="1"/>
  <c r="N44" i="1"/>
  <c r="P43" i="1"/>
  <c r="N43" i="1"/>
  <c r="P42" i="1"/>
  <c r="N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1" i="1"/>
  <c r="N31" i="1"/>
  <c r="P30" i="1"/>
  <c r="N30" i="1"/>
  <c r="P29" i="1"/>
  <c r="N29" i="1"/>
  <c r="P28" i="1"/>
  <c r="N28" i="1"/>
  <c r="P26" i="1"/>
  <c r="N26" i="1"/>
  <c r="P25" i="1"/>
  <c r="N25" i="1"/>
  <c r="P23" i="1"/>
  <c r="N23" i="1"/>
  <c r="P22" i="1"/>
  <c r="N22" i="1"/>
  <c r="P20" i="1"/>
  <c r="N20" i="1"/>
  <c r="P19" i="1"/>
  <c r="N19" i="1"/>
  <c r="P18" i="1"/>
  <c r="N18" i="1"/>
  <c r="P17" i="1"/>
  <c r="N17" i="1"/>
  <c r="P15" i="1"/>
  <c r="N15" i="1"/>
  <c r="P14" i="1"/>
  <c r="N14" i="1"/>
  <c r="P12" i="1"/>
  <c r="N12" i="1"/>
  <c r="P11" i="1"/>
  <c r="N11" i="1"/>
  <c r="P9" i="1"/>
  <c r="N9" i="1"/>
  <c r="P8" i="1"/>
  <c r="N8" i="1"/>
  <c r="P6" i="1"/>
  <c r="N6" i="1"/>
</calcChain>
</file>

<file path=xl/sharedStrings.xml><?xml version="1.0" encoding="utf-8"?>
<sst xmlns="http://schemas.openxmlformats.org/spreadsheetml/2006/main" count="102" uniqueCount="68">
  <si>
    <t>Приложение 1 к аналитической записке</t>
  </si>
  <si>
    <t>Анализ выполнения показателей прогноза социально-экономического развития Удмуртской Республики за 2022 год в сравнении с 2021 годом</t>
  </si>
  <si>
    <t>№</t>
  </si>
  <si>
    <t>Показатель</t>
  </si>
  <si>
    <t>Единица измерения</t>
  </si>
  <si>
    <t>Справочно</t>
  </si>
  <si>
    <t>Прогноз 2022</t>
  </si>
  <si>
    <t>Факт 2022</t>
  </si>
  <si>
    <t>РФ</t>
  </si>
  <si>
    <t>ПФО</t>
  </si>
  <si>
    <t>Выполнение к прогнозу, %</t>
  </si>
  <si>
    <t>Прирост/снижение к прогнозу</t>
  </si>
  <si>
    <t>Выполнение к 2021 году, %</t>
  </si>
  <si>
    <t>Прирост/снижение к 2021 году</t>
  </si>
  <si>
    <t>Факт
2017 год</t>
  </si>
  <si>
    <t>Факт
2018 год</t>
  </si>
  <si>
    <t>Факт
2019 год</t>
  </si>
  <si>
    <t>Факт
2020 год</t>
  </si>
  <si>
    <t>Факт 2021</t>
  </si>
  <si>
    <t>Численность постоянного населения (в среднегодовом исчислении)</t>
  </si>
  <si>
    <t>тыс. человек</t>
  </si>
  <si>
    <t>1 510,2</t>
  </si>
  <si>
    <t>1 504,2</t>
  </si>
  <si>
    <t>Валовой региональный продукт</t>
  </si>
  <si>
    <t>номинальный объем</t>
  </si>
  <si>
    <t>млн. рублей</t>
  </si>
  <si>
    <t>646 377</t>
  </si>
  <si>
    <t>темп роста в сопоставимых ценах</t>
  </si>
  <si>
    <t>в процентах к предыдущему году</t>
  </si>
  <si>
    <t>Объем отгруженной продукции (работ, услуг)</t>
  </si>
  <si>
    <t>680 340</t>
  </si>
  <si>
    <t>индекс промышленного производства</t>
  </si>
  <si>
    <t>Продукция сельского хозяйства</t>
  </si>
  <si>
    <t>67 723</t>
  </si>
  <si>
    <t>Объем работ, выполненных по виду экономической деятельности «Строительство»</t>
  </si>
  <si>
    <t>38 436</t>
  </si>
  <si>
    <t>Ввод в действие жилых домов</t>
  </si>
  <si>
    <t>тыс. кв. м общей площади</t>
  </si>
  <si>
    <t>темп роста</t>
  </si>
  <si>
    <t>Индекс потребительских цен</t>
  </si>
  <si>
    <t>на конец года</t>
  </si>
  <si>
    <t>в процентах к декабрю предыдущего года</t>
  </si>
  <si>
    <t>в среднем за год</t>
  </si>
  <si>
    <t>Объем розничного товарооборота</t>
  </si>
  <si>
    <t>256 228</t>
  </si>
  <si>
    <t>Объем платных услуг населению</t>
  </si>
  <si>
    <t>68 427</t>
  </si>
  <si>
    <t>Экспорт</t>
  </si>
  <si>
    <t>млн. долларов США</t>
  </si>
  <si>
    <t>Импорт</t>
  </si>
  <si>
    <t>Инвестиции в основной капитал</t>
  </si>
  <si>
    <t>100 516</t>
  </si>
  <si>
    <t>Прибыль прибыльных организаций</t>
  </si>
  <si>
    <t>131 628</t>
  </si>
  <si>
    <t>Реальные располагаемые денежные доходы населения</t>
  </si>
  <si>
    <t>процентов</t>
  </si>
  <si>
    <t>Численность населения с денежными доходами ниже прожиточного минимума к общей численности населения</t>
  </si>
  <si>
    <t>Номинальная начисленная среднемесячная заработная плата одного работника (в среднем за период)</t>
  </si>
  <si>
    <t>рублей</t>
  </si>
  <si>
    <t>34 069</t>
  </si>
  <si>
    <t>Реальная заработная плата работников организаций</t>
  </si>
  <si>
    <t>Величина прожиточного минимума в среднем на душу населения (в среднем за год)</t>
  </si>
  <si>
    <t>9 732</t>
  </si>
  <si>
    <t>Уровень официально зарегистрированной безработицы (на конец года)</t>
  </si>
  <si>
    <t>Общая численность безработных ) по методологии МОТ</t>
  </si>
  <si>
    <t>Среднесписочная численность работников организаций</t>
  </si>
  <si>
    <t>Фонд заработной платы</t>
  </si>
  <si>
    <t>193 989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</si>
</sst>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Font="1"/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1" fontId="8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="70" zoomScaleNormal="100" zoomScaleSheetLayoutView="70" workbookViewId="0">
      <selection activeCell="R6" sqref="R6"/>
    </sheetView>
  </sheetViews>
  <sheetFormatPr defaultRowHeight="15" x14ac:dyDescent="0.25"/>
  <cols>
    <col min="1" max="1" width="5.28515625" customWidth="1"/>
    <col min="2" max="2" width="27.7109375" customWidth="1"/>
    <col min="3" max="3" width="12.7109375" customWidth="1"/>
    <col min="4" max="4" width="11.28515625" hidden="1" customWidth="1"/>
    <col min="5" max="5" width="12.7109375" hidden="1" customWidth="1"/>
    <col min="6" max="6" width="11.7109375" hidden="1" customWidth="1"/>
    <col min="7" max="7" width="14.7109375" hidden="1" customWidth="1"/>
    <col min="8" max="8" width="11.42578125" customWidth="1"/>
    <col min="9" max="9" width="10.28515625" customWidth="1"/>
    <col min="10" max="10" width="11.42578125" customWidth="1"/>
    <col min="11" max="12" width="11.42578125" hidden="1" customWidth="1"/>
    <col min="13" max="13" width="13.7109375" customWidth="1"/>
    <col min="14" max="15" width="12" customWidth="1"/>
    <col min="16" max="16" width="11.28515625" style="1" customWidth="1"/>
  </cols>
  <sheetData>
    <row r="1" spans="1:16" ht="28.5" customHeight="1" x14ac:dyDescent="0.25">
      <c r="H1" s="51" t="s">
        <v>0</v>
      </c>
      <c r="I1" s="51"/>
      <c r="J1" s="51"/>
      <c r="K1" s="51"/>
      <c r="L1" s="51"/>
      <c r="M1" s="51"/>
      <c r="N1" s="51"/>
      <c r="O1" s="51"/>
      <c r="P1" s="51"/>
    </row>
    <row r="2" spans="1:16" ht="51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6.5" customHeight="1" x14ac:dyDescent="0.25">
      <c r="M3" s="53"/>
      <c r="N3" s="53"/>
      <c r="O3" s="53"/>
    </row>
    <row r="4" spans="1:16" ht="16.5" customHeight="1" x14ac:dyDescent="0.25">
      <c r="A4" s="54" t="s">
        <v>2</v>
      </c>
      <c r="B4" s="54" t="s">
        <v>3</v>
      </c>
      <c r="C4" s="56" t="s">
        <v>4</v>
      </c>
      <c r="D4" s="58" t="s">
        <v>5</v>
      </c>
      <c r="E4" s="58"/>
      <c r="F4" s="58"/>
      <c r="G4" s="58"/>
      <c r="H4" s="58"/>
      <c r="I4" s="59" t="s">
        <v>6</v>
      </c>
      <c r="J4" s="61" t="s">
        <v>7</v>
      </c>
      <c r="K4" s="49" t="s">
        <v>8</v>
      </c>
      <c r="L4" s="49" t="s">
        <v>9</v>
      </c>
      <c r="M4" s="59" t="s">
        <v>10</v>
      </c>
      <c r="N4" s="63" t="s">
        <v>11</v>
      </c>
      <c r="O4" s="59" t="s">
        <v>12</v>
      </c>
      <c r="P4" s="63" t="s">
        <v>13</v>
      </c>
    </row>
    <row r="5" spans="1:16" ht="64.5" customHeight="1" x14ac:dyDescent="0.25">
      <c r="A5" s="55"/>
      <c r="B5" s="55"/>
      <c r="C5" s="57"/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60"/>
      <c r="J5" s="62"/>
      <c r="K5" s="50"/>
      <c r="L5" s="50"/>
      <c r="M5" s="60"/>
      <c r="N5" s="64"/>
      <c r="O5" s="60"/>
      <c r="P5" s="64"/>
    </row>
    <row r="6" spans="1:16" ht="70.5" customHeight="1" x14ac:dyDescent="0.25">
      <c r="A6" s="3">
        <v>1</v>
      </c>
      <c r="B6" s="4" t="s">
        <v>19</v>
      </c>
      <c r="C6" s="5" t="s">
        <v>20</v>
      </c>
      <c r="D6" s="6">
        <v>1514.9</v>
      </c>
      <c r="E6" s="6" t="s">
        <v>21</v>
      </c>
      <c r="F6" s="6" t="s">
        <v>22</v>
      </c>
      <c r="G6" s="7">
        <v>1497.2</v>
      </c>
      <c r="H6" s="8">
        <v>1488.9</v>
      </c>
      <c r="I6" s="7">
        <v>1482.2</v>
      </c>
      <c r="J6" s="9">
        <v>1445.6</v>
      </c>
      <c r="K6" s="10">
        <v>146713.74299999999</v>
      </c>
      <c r="L6" s="10">
        <v>28776.39</v>
      </c>
      <c r="M6" s="11">
        <v>97.53069761165834</v>
      </c>
      <c r="N6" s="12">
        <f>J6-I6</f>
        <v>-36.600000000000136</v>
      </c>
      <c r="O6" s="11">
        <v>97.091812747666054</v>
      </c>
      <c r="P6" s="13">
        <f>J6-H6</f>
        <v>-43.300000000000182</v>
      </c>
    </row>
    <row r="7" spans="1:16" ht="31.5" x14ac:dyDescent="0.25">
      <c r="A7" s="44">
        <v>2</v>
      </c>
      <c r="B7" s="4" t="s">
        <v>23</v>
      </c>
      <c r="C7" s="5"/>
      <c r="D7" s="6"/>
      <c r="E7" s="6"/>
      <c r="F7" s="6"/>
      <c r="G7" s="14"/>
      <c r="H7" s="8"/>
      <c r="I7" s="15"/>
      <c r="J7" s="16"/>
      <c r="K7" s="17"/>
      <c r="L7" s="17"/>
      <c r="M7" s="11"/>
      <c r="N7" s="12"/>
      <c r="O7" s="11"/>
      <c r="P7" s="13"/>
    </row>
    <row r="8" spans="1:16" ht="33.75" customHeight="1" x14ac:dyDescent="0.25">
      <c r="A8" s="44"/>
      <c r="B8" s="4" t="s">
        <v>24</v>
      </c>
      <c r="C8" s="5" t="s">
        <v>25</v>
      </c>
      <c r="D8" s="18">
        <v>556190</v>
      </c>
      <c r="E8" s="18">
        <v>631118</v>
      </c>
      <c r="F8" s="6" t="s">
        <v>26</v>
      </c>
      <c r="G8" s="19">
        <v>621839</v>
      </c>
      <c r="H8" s="20">
        <v>841936.2</v>
      </c>
      <c r="I8" s="19">
        <v>762617</v>
      </c>
      <c r="J8" s="21">
        <v>909829</v>
      </c>
      <c r="K8" s="22"/>
      <c r="L8" s="22"/>
      <c r="M8" s="11">
        <v>119.30352981903106</v>
      </c>
      <c r="N8" s="13">
        <f>J8-I8</f>
        <v>147212</v>
      </c>
      <c r="O8" s="11">
        <v>108.06388892650061</v>
      </c>
      <c r="P8" s="13">
        <f>J8-H8</f>
        <v>67892.800000000047</v>
      </c>
    </row>
    <row r="9" spans="1:16" ht="36" x14ac:dyDescent="0.25">
      <c r="A9" s="44"/>
      <c r="B9" s="4" t="s">
        <v>27</v>
      </c>
      <c r="C9" s="5" t="s">
        <v>28</v>
      </c>
      <c r="D9" s="6">
        <v>99.4</v>
      </c>
      <c r="E9" s="6">
        <v>102.1</v>
      </c>
      <c r="F9" s="6">
        <v>101.2</v>
      </c>
      <c r="G9" s="15">
        <v>96.2</v>
      </c>
      <c r="H9" s="8">
        <v>102.6</v>
      </c>
      <c r="I9" s="15">
        <v>100.5</v>
      </c>
      <c r="J9" s="16">
        <v>100.2</v>
      </c>
      <c r="K9" s="17"/>
      <c r="L9" s="17"/>
      <c r="M9" s="11">
        <v>99.701492537313442</v>
      </c>
      <c r="N9" s="12">
        <f t="shared" ref="N9:N45" si="0">J9-I9</f>
        <v>-0.29999999999999716</v>
      </c>
      <c r="O9" s="11">
        <v>97.660818713450297</v>
      </c>
      <c r="P9" s="13">
        <f>J9-H9</f>
        <v>-2.3999999999999915</v>
      </c>
    </row>
    <row r="10" spans="1:16" ht="31.5" x14ac:dyDescent="0.25">
      <c r="A10" s="44">
        <v>3</v>
      </c>
      <c r="B10" s="4" t="s">
        <v>29</v>
      </c>
      <c r="C10" s="5"/>
      <c r="D10" s="6"/>
      <c r="E10" s="6"/>
      <c r="F10" s="6"/>
      <c r="G10" s="14"/>
      <c r="H10" s="8"/>
      <c r="I10" s="15"/>
      <c r="J10" s="16"/>
      <c r="K10" s="17"/>
      <c r="L10" s="17"/>
      <c r="M10" s="11"/>
      <c r="N10" s="12"/>
      <c r="O10" s="11"/>
      <c r="P10" s="13"/>
    </row>
    <row r="11" spans="1:16" ht="15.75" x14ac:dyDescent="0.25">
      <c r="A11" s="44"/>
      <c r="B11" s="4" t="s">
        <v>24</v>
      </c>
      <c r="C11" s="5" t="s">
        <v>25</v>
      </c>
      <c r="D11" s="18">
        <v>556808</v>
      </c>
      <c r="E11" s="18">
        <v>680455</v>
      </c>
      <c r="F11" s="6" t="s">
        <v>30</v>
      </c>
      <c r="G11" s="19">
        <v>554462</v>
      </c>
      <c r="H11" s="20">
        <v>780895</v>
      </c>
      <c r="I11" s="19">
        <v>722513</v>
      </c>
      <c r="J11" s="21">
        <v>848106</v>
      </c>
      <c r="K11" s="20"/>
      <c r="L11" s="20"/>
      <c r="M11" s="11">
        <v>117.3828014167219</v>
      </c>
      <c r="N11" s="12">
        <f t="shared" si="0"/>
        <v>125593</v>
      </c>
      <c r="O11" s="11">
        <v>108.60691898398633</v>
      </c>
      <c r="P11" s="13">
        <f>J11-H11</f>
        <v>67211</v>
      </c>
    </row>
    <row r="12" spans="1:16" ht="36" x14ac:dyDescent="0.25">
      <c r="A12" s="44"/>
      <c r="B12" s="4" t="s">
        <v>31</v>
      </c>
      <c r="C12" s="5" t="s">
        <v>28</v>
      </c>
      <c r="D12" s="6">
        <v>100.2</v>
      </c>
      <c r="E12" s="6">
        <v>102</v>
      </c>
      <c r="F12" s="6">
        <v>102</v>
      </c>
      <c r="G12" s="15">
        <v>92.7</v>
      </c>
      <c r="H12" s="8">
        <v>108.9</v>
      </c>
      <c r="I12" s="15">
        <v>100.2</v>
      </c>
      <c r="J12" s="16">
        <v>103</v>
      </c>
      <c r="K12" s="17">
        <v>99.4</v>
      </c>
      <c r="L12" s="17">
        <v>100.4</v>
      </c>
      <c r="M12" s="11">
        <v>102.79441117764472</v>
      </c>
      <c r="N12" s="12">
        <f t="shared" si="0"/>
        <v>2.7999999999999972</v>
      </c>
      <c r="O12" s="11">
        <v>94.582185491276391</v>
      </c>
      <c r="P12" s="13">
        <f>J12-H12</f>
        <v>-5.9000000000000057</v>
      </c>
    </row>
    <row r="13" spans="1:16" ht="31.5" x14ac:dyDescent="0.25">
      <c r="A13" s="44">
        <v>4</v>
      </c>
      <c r="B13" s="4" t="s">
        <v>32</v>
      </c>
      <c r="C13" s="5"/>
      <c r="D13" s="6"/>
      <c r="E13" s="6"/>
      <c r="F13" s="6"/>
      <c r="G13" s="14"/>
      <c r="H13" s="8"/>
      <c r="I13" s="15"/>
      <c r="J13" s="16"/>
      <c r="K13" s="17"/>
      <c r="L13" s="17"/>
      <c r="M13" s="11"/>
      <c r="N13" s="12"/>
      <c r="O13" s="11"/>
      <c r="P13" s="13"/>
    </row>
    <row r="14" spans="1:16" ht="15.75" x14ac:dyDescent="0.25">
      <c r="A14" s="44"/>
      <c r="B14" s="4" t="s">
        <v>24</v>
      </c>
      <c r="C14" s="5" t="s">
        <v>25</v>
      </c>
      <c r="D14" s="18">
        <v>65245</v>
      </c>
      <c r="E14" s="18">
        <v>64539</v>
      </c>
      <c r="F14" s="6" t="s">
        <v>33</v>
      </c>
      <c r="G14" s="19">
        <v>71674</v>
      </c>
      <c r="H14" s="20">
        <v>78743</v>
      </c>
      <c r="I14" s="19">
        <v>81478</v>
      </c>
      <c r="J14" s="21">
        <v>86171</v>
      </c>
      <c r="K14" s="22"/>
      <c r="L14" s="22"/>
      <c r="M14" s="11">
        <v>105.75983701121775</v>
      </c>
      <c r="N14" s="12">
        <f t="shared" si="0"/>
        <v>4693</v>
      </c>
      <c r="O14" s="11">
        <v>109.43321946077747</v>
      </c>
      <c r="P14" s="13">
        <f>J14-H14</f>
        <v>7428</v>
      </c>
    </row>
    <row r="15" spans="1:16" ht="36" x14ac:dyDescent="0.25">
      <c r="A15" s="44"/>
      <c r="B15" s="4" t="s">
        <v>27</v>
      </c>
      <c r="C15" s="5" t="s">
        <v>28</v>
      </c>
      <c r="D15" s="6">
        <v>100.3</v>
      </c>
      <c r="E15" s="6">
        <v>101</v>
      </c>
      <c r="F15" s="6">
        <v>100.9</v>
      </c>
      <c r="G15" s="15">
        <v>104.3</v>
      </c>
      <c r="H15" s="8">
        <v>97.8</v>
      </c>
      <c r="I15" s="15">
        <v>102.3</v>
      </c>
      <c r="J15" s="16">
        <v>104.5</v>
      </c>
      <c r="K15" s="17">
        <v>110.2</v>
      </c>
      <c r="L15" s="17">
        <v>120.1</v>
      </c>
      <c r="M15" s="11">
        <v>102.15053763440861</v>
      </c>
      <c r="N15" s="12">
        <f t="shared" si="0"/>
        <v>2.2000000000000028</v>
      </c>
      <c r="O15" s="11">
        <v>106.85071574642126</v>
      </c>
      <c r="P15" s="13">
        <f>J15-H15</f>
        <v>6.7000000000000028</v>
      </c>
    </row>
    <row r="16" spans="1:16" ht="60.75" customHeight="1" x14ac:dyDescent="0.25">
      <c r="A16" s="44">
        <v>5</v>
      </c>
      <c r="B16" s="4" t="s">
        <v>34</v>
      </c>
      <c r="C16" s="5"/>
      <c r="D16" s="6"/>
      <c r="E16" s="6"/>
      <c r="F16" s="6"/>
      <c r="G16" s="14"/>
      <c r="H16" s="8"/>
      <c r="I16" s="15"/>
      <c r="J16" s="16"/>
      <c r="K16" s="17"/>
      <c r="L16" s="17"/>
      <c r="M16" s="11"/>
      <c r="N16" s="12"/>
      <c r="O16" s="11"/>
      <c r="P16" s="13"/>
    </row>
    <row r="17" spans="1:16" ht="26.25" customHeight="1" x14ac:dyDescent="0.25">
      <c r="A17" s="44"/>
      <c r="B17" s="4" t="s">
        <v>24</v>
      </c>
      <c r="C17" s="5" t="s">
        <v>25</v>
      </c>
      <c r="D17" s="18">
        <v>35354</v>
      </c>
      <c r="E17" s="18">
        <v>40975</v>
      </c>
      <c r="F17" s="6" t="s">
        <v>35</v>
      </c>
      <c r="G17" s="19">
        <v>53986</v>
      </c>
      <c r="H17" s="20">
        <v>61284</v>
      </c>
      <c r="I17" s="19">
        <v>60510</v>
      </c>
      <c r="J17" s="21">
        <v>43032</v>
      </c>
      <c r="K17" s="22"/>
      <c r="L17" s="22"/>
      <c r="M17" s="11">
        <v>71.115518096182456</v>
      </c>
      <c r="N17" s="12">
        <f t="shared" si="0"/>
        <v>-17478</v>
      </c>
      <c r="O17" s="11">
        <v>70.217348737027606</v>
      </c>
      <c r="P17" s="13">
        <f>J17-H17</f>
        <v>-18252</v>
      </c>
    </row>
    <row r="18" spans="1:16" ht="36" x14ac:dyDescent="0.25">
      <c r="A18" s="44"/>
      <c r="B18" s="4" t="s">
        <v>27</v>
      </c>
      <c r="C18" s="5" t="s">
        <v>28</v>
      </c>
      <c r="D18" s="6">
        <v>81</v>
      </c>
      <c r="E18" s="6">
        <v>91</v>
      </c>
      <c r="F18" s="6">
        <v>88.4</v>
      </c>
      <c r="G18" s="15">
        <v>100.9</v>
      </c>
      <c r="H18" s="8">
        <v>104.7</v>
      </c>
      <c r="I18" s="15">
        <v>102</v>
      </c>
      <c r="J18" s="16">
        <v>64.7</v>
      </c>
      <c r="K18" s="17">
        <v>105.2</v>
      </c>
      <c r="L18" s="17">
        <v>111</v>
      </c>
      <c r="M18" s="11">
        <v>63.431372549019613</v>
      </c>
      <c r="N18" s="12">
        <f t="shared" si="0"/>
        <v>-37.299999999999997</v>
      </c>
      <c r="O18" s="11">
        <v>61.795606494746899</v>
      </c>
      <c r="P18" s="13">
        <f>J18-H18</f>
        <v>-40</v>
      </c>
    </row>
    <row r="19" spans="1:16" ht="36" customHeight="1" x14ac:dyDescent="0.25">
      <c r="A19" s="44">
        <v>6</v>
      </c>
      <c r="B19" s="4" t="s">
        <v>36</v>
      </c>
      <c r="C19" s="5" t="s">
        <v>37</v>
      </c>
      <c r="D19" s="6">
        <v>658.6</v>
      </c>
      <c r="E19" s="6">
        <v>717.1</v>
      </c>
      <c r="F19" s="6">
        <v>759.9</v>
      </c>
      <c r="G19" s="15">
        <v>802.6</v>
      </c>
      <c r="H19" s="8">
        <v>841.4</v>
      </c>
      <c r="I19" s="15">
        <v>875.5</v>
      </c>
      <c r="J19" s="21">
        <v>1176</v>
      </c>
      <c r="K19" s="17"/>
      <c r="L19" s="17"/>
      <c r="M19" s="11">
        <v>134.32324386065108</v>
      </c>
      <c r="N19" s="12">
        <f t="shared" si="0"/>
        <v>300.5</v>
      </c>
      <c r="O19" s="11">
        <v>139.76705490848587</v>
      </c>
      <c r="P19" s="13">
        <f>J19-H19</f>
        <v>334.6</v>
      </c>
    </row>
    <row r="20" spans="1:16" ht="36" x14ac:dyDescent="0.25">
      <c r="A20" s="44"/>
      <c r="B20" s="4" t="s">
        <v>38</v>
      </c>
      <c r="C20" s="5" t="s">
        <v>28</v>
      </c>
      <c r="D20" s="6">
        <v>101.3</v>
      </c>
      <c r="E20" s="6">
        <v>108.9</v>
      </c>
      <c r="F20" s="6">
        <v>104.4</v>
      </c>
      <c r="G20" s="15">
        <v>105.6</v>
      </c>
      <c r="H20" s="8">
        <v>104.8</v>
      </c>
      <c r="I20" s="15">
        <v>103</v>
      </c>
      <c r="J20" s="16">
        <v>139.80000000000001</v>
      </c>
      <c r="K20" s="17">
        <v>111</v>
      </c>
      <c r="L20" s="17">
        <v>106.5</v>
      </c>
      <c r="M20" s="11">
        <v>135.72815533980585</v>
      </c>
      <c r="N20" s="12">
        <f t="shared" si="0"/>
        <v>36.800000000000011</v>
      </c>
      <c r="O20" s="11">
        <v>133.39694656488552</v>
      </c>
      <c r="P20" s="13">
        <f>J20-H20</f>
        <v>35.000000000000014</v>
      </c>
    </row>
    <row r="21" spans="1:16" ht="31.5" x14ac:dyDescent="0.25">
      <c r="A21" s="46">
        <v>7</v>
      </c>
      <c r="B21" s="4" t="s">
        <v>39</v>
      </c>
      <c r="C21" s="5"/>
      <c r="D21" s="6"/>
      <c r="E21" s="6"/>
      <c r="F21" s="6"/>
      <c r="G21" s="15"/>
      <c r="H21" s="8"/>
      <c r="I21" s="15"/>
      <c r="J21" s="16"/>
      <c r="K21" s="17"/>
      <c r="L21" s="17"/>
      <c r="M21" s="11"/>
      <c r="N21" s="12"/>
      <c r="O21" s="11"/>
      <c r="P21" s="13"/>
    </row>
    <row r="22" spans="1:16" ht="48" x14ac:dyDescent="0.25">
      <c r="A22" s="47"/>
      <c r="B22" s="4" t="s">
        <v>40</v>
      </c>
      <c r="C22" s="5" t="s">
        <v>41</v>
      </c>
      <c r="D22" s="6">
        <v>101.4</v>
      </c>
      <c r="E22" s="6">
        <v>103.8</v>
      </c>
      <c r="F22" s="6">
        <v>102.4</v>
      </c>
      <c r="G22" s="15">
        <v>105.2</v>
      </c>
      <c r="H22" s="8">
        <v>108.7</v>
      </c>
      <c r="I22" s="15">
        <v>104.4</v>
      </c>
      <c r="J22" s="16">
        <v>112.83</v>
      </c>
      <c r="K22" s="17">
        <v>111.9</v>
      </c>
      <c r="L22" s="17">
        <v>111.9</v>
      </c>
      <c r="M22" s="11">
        <v>108.07471264367817</v>
      </c>
      <c r="N22" s="12">
        <f t="shared" si="0"/>
        <v>8.4299999999999926</v>
      </c>
      <c r="O22" s="11">
        <v>103.79944802207912</v>
      </c>
      <c r="P22" s="13">
        <f>J22-H22</f>
        <v>4.1299999999999955</v>
      </c>
    </row>
    <row r="23" spans="1:16" ht="36" x14ac:dyDescent="0.25">
      <c r="A23" s="48"/>
      <c r="B23" s="4" t="s">
        <v>42</v>
      </c>
      <c r="C23" s="5" t="s">
        <v>28</v>
      </c>
      <c r="D23" s="6">
        <v>103</v>
      </c>
      <c r="E23" s="6">
        <v>102.2</v>
      </c>
      <c r="F23" s="6">
        <v>103.5</v>
      </c>
      <c r="G23" s="15">
        <v>103.3</v>
      </c>
      <c r="H23" s="8">
        <v>106.7</v>
      </c>
      <c r="I23" s="15">
        <v>106</v>
      </c>
      <c r="J23" s="16">
        <v>115</v>
      </c>
      <c r="K23" s="17">
        <v>113.7</v>
      </c>
      <c r="L23" s="17">
        <v>114.2</v>
      </c>
      <c r="M23" s="11">
        <v>108.49056603773586</v>
      </c>
      <c r="N23" s="12">
        <f t="shared" si="0"/>
        <v>9</v>
      </c>
      <c r="O23" s="11">
        <v>107.77881911902529</v>
      </c>
      <c r="P23" s="13">
        <f>J23-H23</f>
        <v>8.2999999999999972</v>
      </c>
    </row>
    <row r="24" spans="1:16" ht="36" customHeight="1" x14ac:dyDescent="0.25">
      <c r="A24" s="44">
        <v>8</v>
      </c>
      <c r="B24" s="4" t="s">
        <v>43</v>
      </c>
      <c r="C24" s="5"/>
      <c r="D24" s="6"/>
      <c r="E24" s="6"/>
      <c r="F24" s="6"/>
      <c r="G24" s="15"/>
      <c r="H24" s="8"/>
      <c r="I24" s="15"/>
      <c r="J24" s="16"/>
      <c r="K24" s="17"/>
      <c r="L24" s="17"/>
      <c r="M24" s="11"/>
      <c r="N24" s="12"/>
      <c r="O24" s="11"/>
      <c r="P24" s="13"/>
    </row>
    <row r="25" spans="1:16" ht="15.75" x14ac:dyDescent="0.25">
      <c r="A25" s="44"/>
      <c r="B25" s="4" t="s">
        <v>24</v>
      </c>
      <c r="C25" s="5" t="s">
        <v>25</v>
      </c>
      <c r="D25" s="18">
        <v>233306</v>
      </c>
      <c r="E25" s="18">
        <v>246127</v>
      </c>
      <c r="F25" s="6" t="s">
        <v>44</v>
      </c>
      <c r="G25" s="19">
        <v>250430</v>
      </c>
      <c r="H25" s="20">
        <v>265557</v>
      </c>
      <c r="I25" s="19">
        <v>278561</v>
      </c>
      <c r="J25" s="21">
        <v>310626</v>
      </c>
      <c r="K25" s="22"/>
      <c r="L25" s="22"/>
      <c r="M25" s="11">
        <v>111.51094374302217</v>
      </c>
      <c r="N25" s="12">
        <f t="shared" si="0"/>
        <v>32065</v>
      </c>
      <c r="O25" s="11">
        <v>116.97149764457349</v>
      </c>
      <c r="P25" s="13">
        <f>J25-H25</f>
        <v>45069</v>
      </c>
    </row>
    <row r="26" spans="1:16" ht="36" x14ac:dyDescent="0.25">
      <c r="A26" s="44"/>
      <c r="B26" s="4" t="s">
        <v>27</v>
      </c>
      <c r="C26" s="5" t="s">
        <v>28</v>
      </c>
      <c r="D26" s="6">
        <v>101.6</v>
      </c>
      <c r="E26" s="6">
        <v>103.8</v>
      </c>
      <c r="F26" s="6">
        <v>100.6</v>
      </c>
      <c r="G26" s="15">
        <v>94.7</v>
      </c>
      <c r="H26" s="8">
        <v>103</v>
      </c>
      <c r="I26" s="15">
        <v>100.8</v>
      </c>
      <c r="J26" s="16">
        <v>100.4</v>
      </c>
      <c r="K26" s="17">
        <v>93.3</v>
      </c>
      <c r="L26" s="17">
        <v>95.4</v>
      </c>
      <c r="M26" s="11">
        <v>99.603174603174622</v>
      </c>
      <c r="N26" s="12">
        <f t="shared" si="0"/>
        <v>-0.39999999999999147</v>
      </c>
      <c r="O26" s="11">
        <v>97.475728155339809</v>
      </c>
      <c r="P26" s="13">
        <f>J26-H26</f>
        <v>-2.5999999999999943</v>
      </c>
    </row>
    <row r="27" spans="1:16" ht="31.5" x14ac:dyDescent="0.25">
      <c r="A27" s="44">
        <v>9</v>
      </c>
      <c r="B27" s="4" t="s">
        <v>45</v>
      </c>
      <c r="C27" s="5"/>
      <c r="D27" s="6"/>
      <c r="E27" s="6"/>
      <c r="F27" s="6"/>
      <c r="G27" s="15"/>
      <c r="H27" s="8"/>
      <c r="I27" s="15"/>
      <c r="J27" s="16"/>
      <c r="K27" s="17"/>
      <c r="L27" s="17"/>
      <c r="M27" s="11"/>
      <c r="N27" s="12"/>
      <c r="O27" s="11"/>
      <c r="P27" s="13"/>
    </row>
    <row r="28" spans="1:16" ht="15.75" x14ac:dyDescent="0.25">
      <c r="A28" s="44"/>
      <c r="B28" s="4" t="s">
        <v>24</v>
      </c>
      <c r="C28" s="5" t="s">
        <v>25</v>
      </c>
      <c r="D28" s="18">
        <v>63152</v>
      </c>
      <c r="E28" s="18">
        <v>63900</v>
      </c>
      <c r="F28" s="6" t="s">
        <v>46</v>
      </c>
      <c r="G28" s="19">
        <v>62659</v>
      </c>
      <c r="H28" s="20">
        <v>79546</v>
      </c>
      <c r="I28" s="19">
        <v>75825</v>
      </c>
      <c r="J28" s="21">
        <v>90260</v>
      </c>
      <c r="K28" s="22"/>
      <c r="L28" s="22"/>
      <c r="M28" s="11">
        <v>119.03725684141115</v>
      </c>
      <c r="N28" s="12">
        <f t="shared" si="0"/>
        <v>14435</v>
      </c>
      <c r="O28" s="11">
        <v>113.46893621300882</v>
      </c>
      <c r="P28" s="13">
        <f>J28-H28</f>
        <v>10714</v>
      </c>
    </row>
    <row r="29" spans="1:16" ht="36" x14ac:dyDescent="0.25">
      <c r="A29" s="44"/>
      <c r="B29" s="4" t="s">
        <v>27</v>
      </c>
      <c r="C29" s="5" t="s">
        <v>28</v>
      </c>
      <c r="D29" s="6">
        <v>104.8</v>
      </c>
      <c r="E29" s="6">
        <v>100.4</v>
      </c>
      <c r="F29" s="6">
        <v>99.3</v>
      </c>
      <c r="G29" s="15">
        <v>88.3</v>
      </c>
      <c r="H29" s="8">
        <v>118.6</v>
      </c>
      <c r="I29" s="15">
        <v>102.4</v>
      </c>
      <c r="J29" s="16">
        <v>105.4</v>
      </c>
      <c r="K29" s="17">
        <v>102.2</v>
      </c>
      <c r="L29" s="17">
        <v>103.4</v>
      </c>
      <c r="M29" s="11">
        <v>102.9296875</v>
      </c>
      <c r="N29" s="12">
        <f t="shared" si="0"/>
        <v>3</v>
      </c>
      <c r="O29" s="11">
        <v>88.870151770657685</v>
      </c>
      <c r="P29" s="13">
        <f>J29-H29</f>
        <v>-13.199999999999989</v>
      </c>
    </row>
    <row r="30" spans="1:16" ht="24" x14ac:dyDescent="0.25">
      <c r="A30" s="15">
        <v>10</v>
      </c>
      <c r="B30" s="23" t="s">
        <v>47</v>
      </c>
      <c r="C30" s="24" t="s">
        <v>48</v>
      </c>
      <c r="D30" s="6">
        <v>327.8</v>
      </c>
      <c r="E30" s="6">
        <v>403</v>
      </c>
      <c r="F30" s="6">
        <v>618.4</v>
      </c>
      <c r="G30" s="15">
        <v>496.8</v>
      </c>
      <c r="H30" s="8">
        <v>600</v>
      </c>
      <c r="I30" s="15">
        <v>562.6</v>
      </c>
      <c r="J30" s="16">
        <v>459.6</v>
      </c>
      <c r="K30" s="17"/>
      <c r="L30" s="17"/>
      <c r="M30" s="11">
        <v>81.692143618912198</v>
      </c>
      <c r="N30" s="12">
        <f t="shared" si="0"/>
        <v>-103</v>
      </c>
      <c r="O30" s="11">
        <v>76.599999999999994</v>
      </c>
      <c r="P30" s="13">
        <f>J30-H30</f>
        <v>-140.39999999999998</v>
      </c>
    </row>
    <row r="31" spans="1:16" ht="24" x14ac:dyDescent="0.25">
      <c r="A31" s="15">
        <v>11</v>
      </c>
      <c r="B31" s="23" t="s">
        <v>49</v>
      </c>
      <c r="C31" s="24" t="s">
        <v>48</v>
      </c>
      <c r="D31" s="6">
        <v>289.89999999999998</v>
      </c>
      <c r="E31" s="6">
        <v>383</v>
      </c>
      <c r="F31" s="6">
        <v>383.3</v>
      </c>
      <c r="G31" s="15">
        <v>357.6</v>
      </c>
      <c r="H31" s="8">
        <v>565</v>
      </c>
      <c r="I31" s="15">
        <v>565.4</v>
      </c>
      <c r="J31" s="16">
        <v>360.7</v>
      </c>
      <c r="K31" s="17"/>
      <c r="L31" s="17"/>
      <c r="M31" s="11">
        <v>63.795542978422361</v>
      </c>
      <c r="N31" s="12">
        <f t="shared" si="0"/>
        <v>-204.7</v>
      </c>
      <c r="O31" s="11">
        <v>63.840707964601776</v>
      </c>
      <c r="P31" s="13">
        <f>J31-H31</f>
        <v>-204.3</v>
      </c>
    </row>
    <row r="32" spans="1:16" s="25" customFormat="1" ht="31.5" x14ac:dyDescent="0.25">
      <c r="A32" s="45">
        <v>12</v>
      </c>
      <c r="B32" s="23" t="s">
        <v>50</v>
      </c>
      <c r="C32" s="24"/>
      <c r="D32" s="6"/>
      <c r="E32" s="6"/>
      <c r="F32" s="6"/>
      <c r="G32" s="14"/>
      <c r="H32" s="8"/>
      <c r="I32" s="15"/>
      <c r="J32" s="16"/>
      <c r="K32" s="17"/>
      <c r="L32" s="17"/>
      <c r="M32" s="11"/>
      <c r="N32" s="12"/>
      <c r="O32" s="11"/>
      <c r="P32" s="13"/>
    </row>
    <row r="33" spans="1:16" s="25" customFormat="1" ht="15.75" x14ac:dyDescent="0.25">
      <c r="A33" s="45"/>
      <c r="B33" s="23" t="s">
        <v>24</v>
      </c>
      <c r="C33" s="24" t="s">
        <v>25</v>
      </c>
      <c r="D33" s="18">
        <v>79951</v>
      </c>
      <c r="E33" s="18">
        <v>96979</v>
      </c>
      <c r="F33" s="6" t="s">
        <v>51</v>
      </c>
      <c r="G33" s="7">
        <v>120463.1</v>
      </c>
      <c r="H33" s="20">
        <v>125354</v>
      </c>
      <c r="I33" s="19">
        <v>131745</v>
      </c>
      <c r="J33" s="21">
        <v>137003.9</v>
      </c>
      <c r="K33" s="22"/>
      <c r="L33" s="22"/>
      <c r="M33" s="11">
        <v>103.99172644123115</v>
      </c>
      <c r="N33" s="12">
        <f t="shared" si="0"/>
        <v>5258.8999999999942</v>
      </c>
      <c r="O33" s="11">
        <v>109.29360052331796</v>
      </c>
      <c r="P33" s="13">
        <f t="shared" ref="P33:P45" si="1">J33-H33</f>
        <v>11649.899999999994</v>
      </c>
    </row>
    <row r="34" spans="1:16" s="25" customFormat="1" ht="36" x14ac:dyDescent="0.25">
      <c r="A34" s="45"/>
      <c r="B34" s="23" t="s">
        <v>27</v>
      </c>
      <c r="C34" s="24" t="s">
        <v>28</v>
      </c>
      <c r="D34" s="6">
        <v>91.7</v>
      </c>
      <c r="E34" s="6">
        <v>110.4</v>
      </c>
      <c r="F34" s="6">
        <v>97.8</v>
      </c>
      <c r="G34" s="15">
        <v>106.9</v>
      </c>
      <c r="H34" s="26">
        <v>98.8</v>
      </c>
      <c r="I34" s="15">
        <v>105.3</v>
      </c>
      <c r="J34" s="27">
        <v>96.5</v>
      </c>
      <c r="K34" s="28">
        <v>104.6</v>
      </c>
      <c r="L34" s="28">
        <v>103.5</v>
      </c>
      <c r="M34" s="11">
        <v>91.642924976258314</v>
      </c>
      <c r="N34" s="12">
        <f t="shared" si="0"/>
        <v>-8.7999999999999972</v>
      </c>
      <c r="O34" s="11">
        <v>97.672064777327932</v>
      </c>
      <c r="P34" s="13">
        <f t="shared" si="1"/>
        <v>-2.2999999999999972</v>
      </c>
    </row>
    <row r="35" spans="1:16" ht="31.5" customHeight="1" x14ac:dyDescent="0.25">
      <c r="A35" s="3">
        <v>13</v>
      </c>
      <c r="B35" s="4" t="s">
        <v>52</v>
      </c>
      <c r="C35" s="5" t="s">
        <v>25</v>
      </c>
      <c r="D35" s="18">
        <v>149851</v>
      </c>
      <c r="E35" s="18">
        <v>130490</v>
      </c>
      <c r="F35" s="6" t="s">
        <v>53</v>
      </c>
      <c r="G35" s="19">
        <v>83333</v>
      </c>
      <c r="H35" s="20">
        <v>140709</v>
      </c>
      <c r="I35" s="19">
        <v>121495</v>
      </c>
      <c r="J35" s="21">
        <v>140945</v>
      </c>
      <c r="K35" s="22"/>
      <c r="L35" s="22"/>
      <c r="M35" s="11">
        <v>116.00888925470183</v>
      </c>
      <c r="N35" s="12">
        <f t="shared" si="0"/>
        <v>19450</v>
      </c>
      <c r="O35" s="11">
        <v>100.16772203625924</v>
      </c>
      <c r="P35" s="13">
        <f t="shared" si="1"/>
        <v>236</v>
      </c>
    </row>
    <row r="36" spans="1:16" ht="54.75" customHeight="1" x14ac:dyDescent="0.25">
      <c r="A36" s="3">
        <v>14</v>
      </c>
      <c r="B36" s="4" t="s">
        <v>54</v>
      </c>
      <c r="C36" s="5" t="s">
        <v>55</v>
      </c>
      <c r="D36" s="6">
        <v>95.7</v>
      </c>
      <c r="E36" s="6">
        <v>98.5</v>
      </c>
      <c r="F36" s="6">
        <v>101.8</v>
      </c>
      <c r="G36" s="15">
        <v>97.2</v>
      </c>
      <c r="H36" s="8">
        <v>100.4</v>
      </c>
      <c r="I36" s="15">
        <v>101</v>
      </c>
      <c r="J36" s="16">
        <v>98.2</v>
      </c>
      <c r="K36" s="17"/>
      <c r="L36" s="17"/>
      <c r="M36" s="11">
        <v>97.227722772277218</v>
      </c>
      <c r="N36" s="12">
        <f t="shared" si="0"/>
        <v>-2.7999999999999972</v>
      </c>
      <c r="O36" s="11">
        <v>97.808764940239044</v>
      </c>
      <c r="P36" s="13">
        <f t="shared" si="1"/>
        <v>-2.2000000000000028</v>
      </c>
    </row>
    <row r="37" spans="1:16" ht="80.25" customHeight="1" x14ac:dyDescent="0.25">
      <c r="A37" s="3">
        <v>15</v>
      </c>
      <c r="B37" s="4" t="s">
        <v>56</v>
      </c>
      <c r="C37" s="5" t="s">
        <v>55</v>
      </c>
      <c r="D37" s="6">
        <v>12.5</v>
      </c>
      <c r="E37" s="6">
        <v>12.2</v>
      </c>
      <c r="F37" s="6"/>
      <c r="G37" s="15">
        <v>11.9</v>
      </c>
      <c r="H37" s="8">
        <v>11.4</v>
      </c>
      <c r="I37" s="15">
        <v>10.5</v>
      </c>
      <c r="J37" s="16">
        <v>10.199999999999999</v>
      </c>
      <c r="K37" s="17"/>
      <c r="L37" s="17"/>
      <c r="M37" s="11">
        <v>97.142857142857125</v>
      </c>
      <c r="N37" s="12">
        <f t="shared" si="0"/>
        <v>-0.30000000000000071</v>
      </c>
      <c r="O37" s="11">
        <v>89.473684210526301</v>
      </c>
      <c r="P37" s="13">
        <f t="shared" si="1"/>
        <v>-1.2000000000000011</v>
      </c>
    </row>
    <row r="38" spans="1:16" ht="78.75" x14ac:dyDescent="0.25">
      <c r="A38" s="44">
        <v>16</v>
      </c>
      <c r="B38" s="4" t="s">
        <v>57</v>
      </c>
      <c r="C38" s="5" t="s">
        <v>58</v>
      </c>
      <c r="D38" s="6">
        <v>28995</v>
      </c>
      <c r="E38" s="18">
        <v>31808</v>
      </c>
      <c r="F38" s="6" t="s">
        <v>59</v>
      </c>
      <c r="G38" s="7">
        <v>36380.1</v>
      </c>
      <c r="H38" s="20">
        <v>39791</v>
      </c>
      <c r="I38" s="19">
        <v>41651</v>
      </c>
      <c r="J38" s="21">
        <v>45811</v>
      </c>
      <c r="K38" s="22">
        <v>65338.3</v>
      </c>
      <c r="L38" s="22">
        <v>47298.9</v>
      </c>
      <c r="M38" s="11">
        <v>109.9877553960289</v>
      </c>
      <c r="N38" s="12">
        <f t="shared" si="0"/>
        <v>4160</v>
      </c>
      <c r="O38" s="11">
        <v>115.12904928250107</v>
      </c>
      <c r="P38" s="13">
        <f t="shared" si="1"/>
        <v>6020</v>
      </c>
    </row>
    <row r="39" spans="1:16" ht="36" x14ac:dyDescent="0.25">
      <c r="A39" s="44"/>
      <c r="B39" s="4" t="s">
        <v>38</v>
      </c>
      <c r="C39" s="5" t="s">
        <v>28</v>
      </c>
      <c r="D39" s="6">
        <v>108.6</v>
      </c>
      <c r="E39" s="6">
        <v>109.7</v>
      </c>
      <c r="F39" s="6">
        <v>106.5</v>
      </c>
      <c r="G39" s="15">
        <v>106.8</v>
      </c>
      <c r="H39" s="8">
        <v>109.4</v>
      </c>
      <c r="I39" s="15">
        <v>106.5</v>
      </c>
      <c r="J39" s="16">
        <v>115.1</v>
      </c>
      <c r="K39" s="17">
        <v>114.1</v>
      </c>
      <c r="L39" s="17">
        <v>115</v>
      </c>
      <c r="M39" s="11">
        <v>108.07511737089202</v>
      </c>
      <c r="N39" s="12">
        <f t="shared" si="0"/>
        <v>8.5999999999999943</v>
      </c>
      <c r="O39" s="11">
        <v>105.21023765996343</v>
      </c>
      <c r="P39" s="13">
        <f t="shared" si="1"/>
        <v>5.6999999999999886</v>
      </c>
    </row>
    <row r="40" spans="1:16" ht="31.5" x14ac:dyDescent="0.25">
      <c r="A40" s="3">
        <v>17</v>
      </c>
      <c r="B40" s="4" t="s">
        <v>60</v>
      </c>
      <c r="C40" s="5"/>
      <c r="D40" s="6"/>
      <c r="E40" s="6"/>
      <c r="F40" s="6"/>
      <c r="G40" s="15"/>
      <c r="H40" s="8">
        <v>102.5</v>
      </c>
      <c r="I40" s="15">
        <v>100.5</v>
      </c>
      <c r="J40" s="16">
        <v>100.1</v>
      </c>
      <c r="K40" s="17"/>
      <c r="L40" s="17"/>
      <c r="M40" s="11">
        <v>99.601990049751237</v>
      </c>
      <c r="N40" s="12">
        <f t="shared" si="0"/>
        <v>-0.40000000000000568</v>
      </c>
      <c r="O40" s="11">
        <v>97.658536585365852</v>
      </c>
      <c r="P40" s="13">
        <f t="shared" si="1"/>
        <v>-2.4000000000000057</v>
      </c>
    </row>
    <row r="41" spans="1:16" ht="63.75" hidden="1" customHeight="1" x14ac:dyDescent="0.25">
      <c r="A41" s="29"/>
      <c r="B41" s="30" t="s">
        <v>61</v>
      </c>
      <c r="C41" s="31" t="s">
        <v>58</v>
      </c>
      <c r="D41" s="18">
        <v>8750</v>
      </c>
      <c r="E41" s="18">
        <v>9026</v>
      </c>
      <c r="F41" s="6" t="s">
        <v>62</v>
      </c>
      <c r="G41" s="19">
        <v>10232</v>
      </c>
      <c r="H41" s="20"/>
      <c r="I41" s="32"/>
      <c r="J41" s="21">
        <v>12388</v>
      </c>
      <c r="K41" s="22"/>
      <c r="L41" s="22"/>
      <c r="M41" s="11"/>
      <c r="N41" s="12">
        <f t="shared" si="0"/>
        <v>12388</v>
      </c>
      <c r="O41" s="11"/>
      <c r="P41" s="13">
        <f t="shared" si="1"/>
        <v>12388</v>
      </c>
    </row>
    <row r="42" spans="1:16" ht="64.5" customHeight="1" x14ac:dyDescent="0.25">
      <c r="A42" s="33">
        <v>18</v>
      </c>
      <c r="B42" s="34" t="s">
        <v>63</v>
      </c>
      <c r="C42" s="35" t="s">
        <v>55</v>
      </c>
      <c r="D42" s="36">
        <v>0.92</v>
      </c>
      <c r="E42" s="36">
        <v>0.83</v>
      </c>
      <c r="F42" s="36">
        <v>0.98</v>
      </c>
      <c r="G42" s="2">
        <v>2.1</v>
      </c>
      <c r="H42" s="37">
        <v>0.94</v>
      </c>
      <c r="I42" s="2">
        <v>1.2</v>
      </c>
      <c r="J42" s="38">
        <v>0.65</v>
      </c>
      <c r="K42" s="39"/>
      <c r="L42" s="39"/>
      <c r="M42" s="11">
        <v>54.166666666666671</v>
      </c>
      <c r="N42" s="12">
        <f t="shared" si="0"/>
        <v>-0.54999999999999993</v>
      </c>
      <c r="O42" s="11">
        <v>69.148936170212778</v>
      </c>
      <c r="P42" s="13">
        <f t="shared" si="1"/>
        <v>-0.28999999999999992</v>
      </c>
    </row>
    <row r="43" spans="1:16" ht="47.25" x14ac:dyDescent="0.25">
      <c r="A43" s="40">
        <v>19</v>
      </c>
      <c r="B43" s="4" t="s">
        <v>64</v>
      </c>
      <c r="C43" s="41"/>
      <c r="D43" s="42"/>
      <c r="E43" s="42"/>
      <c r="F43" s="42"/>
      <c r="G43" s="42"/>
      <c r="H43" s="8">
        <v>4.5</v>
      </c>
      <c r="I43" s="15">
        <v>5.0999999999999996</v>
      </c>
      <c r="J43" s="16">
        <v>2.9</v>
      </c>
      <c r="K43" s="42"/>
      <c r="L43" s="42"/>
      <c r="M43" s="11">
        <v>56.862745098039213</v>
      </c>
      <c r="N43" s="12">
        <f t="shared" si="0"/>
        <v>-2.1999999999999997</v>
      </c>
      <c r="O43" s="11">
        <v>64.444444444444443</v>
      </c>
      <c r="P43" s="13">
        <f t="shared" si="1"/>
        <v>-1.6</v>
      </c>
    </row>
    <row r="44" spans="1:16" ht="55.5" customHeight="1" x14ac:dyDescent="0.25">
      <c r="A44" s="3">
        <v>20</v>
      </c>
      <c r="B44" s="4" t="s">
        <v>65</v>
      </c>
      <c r="C44" s="5" t="s">
        <v>20</v>
      </c>
      <c r="D44" s="6">
        <v>499</v>
      </c>
      <c r="E44" s="6">
        <v>489.7</v>
      </c>
      <c r="F44" s="6">
        <v>474.5</v>
      </c>
      <c r="G44" s="15">
        <v>468</v>
      </c>
      <c r="H44" s="43">
        <v>464</v>
      </c>
      <c r="I44" s="15">
        <v>467.6</v>
      </c>
      <c r="J44" s="14">
        <v>442.8</v>
      </c>
      <c r="K44" s="17"/>
      <c r="L44" s="17"/>
      <c r="M44" s="11">
        <v>94.696321642429425</v>
      </c>
      <c r="N44" s="12">
        <f t="shared" si="0"/>
        <v>-24.800000000000011</v>
      </c>
      <c r="O44" s="11">
        <v>95.431034482758619</v>
      </c>
      <c r="P44" s="13">
        <f t="shared" si="1"/>
        <v>-21.199999999999989</v>
      </c>
    </row>
    <row r="45" spans="1:16" ht="30.75" customHeight="1" x14ac:dyDescent="0.25">
      <c r="A45" s="3">
        <v>21</v>
      </c>
      <c r="B45" s="4" t="s">
        <v>66</v>
      </c>
      <c r="C45" s="5" t="s">
        <v>25</v>
      </c>
      <c r="D45" s="18">
        <v>173630</v>
      </c>
      <c r="E45" s="18">
        <v>186915</v>
      </c>
      <c r="F45" s="6" t="s">
        <v>67</v>
      </c>
      <c r="G45" s="19">
        <v>204329</v>
      </c>
      <c r="H45" s="20">
        <v>221572</v>
      </c>
      <c r="I45" s="19">
        <v>233712</v>
      </c>
      <c r="J45" s="21">
        <v>241581</v>
      </c>
      <c r="K45" s="22"/>
      <c r="L45" s="22"/>
      <c r="M45" s="11">
        <v>103.36696446909018</v>
      </c>
      <c r="N45" s="12">
        <f t="shared" si="0"/>
        <v>7869</v>
      </c>
      <c r="O45" s="11">
        <v>109.03047316447928</v>
      </c>
      <c r="P45" s="13">
        <f t="shared" si="1"/>
        <v>20009</v>
      </c>
    </row>
  </sheetData>
  <autoFilter ref="A5:P42"/>
  <mergeCells count="25">
    <mergeCell ref="A7:A9"/>
    <mergeCell ref="H1:P1"/>
    <mergeCell ref="A2:P2"/>
    <mergeCell ref="M3:O3"/>
    <mergeCell ref="A4:A5"/>
    <mergeCell ref="B4:B5"/>
    <mergeCell ref="C4:C5"/>
    <mergeCell ref="D4:H4"/>
    <mergeCell ref="I4:I5"/>
    <mergeCell ref="J4:J5"/>
    <mergeCell ref="K4:K5"/>
    <mergeCell ref="L4:L5"/>
    <mergeCell ref="M4:M5"/>
    <mergeCell ref="N4:N5"/>
    <mergeCell ref="O4:O5"/>
    <mergeCell ref="P4:P5"/>
    <mergeCell ref="A27:A29"/>
    <mergeCell ref="A32:A34"/>
    <mergeCell ref="A38:A39"/>
    <mergeCell ref="A10:A12"/>
    <mergeCell ref="A13:A15"/>
    <mergeCell ref="A16:A18"/>
    <mergeCell ref="A19:A20"/>
    <mergeCell ref="A21:A23"/>
    <mergeCell ref="A24:A26"/>
  </mergeCells>
  <pageMargins left="0.7" right="0.7" top="0.7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dcterms:created xsi:type="dcterms:W3CDTF">2023-06-20T09:32:32Z</dcterms:created>
  <dcterms:modified xsi:type="dcterms:W3CDTF">2023-06-20T09:49:33Z</dcterms:modified>
</cp:coreProperties>
</file>